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4'!$A$1:$AG$115</definedName>
  </definedNames>
  <calcPr fullCalcOnLoad="1"/>
</workbook>
</file>

<file path=xl/sharedStrings.xml><?xml version="1.0" encoding="utf-8"?>
<sst xmlns="http://schemas.openxmlformats.org/spreadsheetml/2006/main" count="222" uniqueCount="118">
  <si>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</si>
  <si>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</si>
  <si>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</si>
  <si>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</si>
  <si>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</si>
  <si>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</si>
  <si>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</si>
  <si>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</si>
  <si>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</si>
  <si>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</si>
  <si>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</si>
  <si>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</si>
  <si>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</si>
  <si>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</si>
  <si>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</si>
  <si>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</si>
  <si>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</si>
  <si>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</si>
  <si>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</si>
  <si>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(указывается отчетный финансовый год) </t>
  </si>
  <si>
    <t xml:space="preserve">Задача 1. Повышение сбалансированности бюджета Сонковского района и эффективности его исполнения. </t>
  </si>
  <si>
    <t>Обеспечивающая подпрограмма</t>
  </si>
  <si>
    <t xml:space="preserve">1. Обеспечение деятельности   администратора программы </t>
  </si>
  <si>
    <t>тыс. руб.</t>
  </si>
  <si>
    <t>2. Административные  мероприятия</t>
  </si>
  <si>
    <t>да/нет</t>
  </si>
  <si>
    <t>да</t>
  </si>
  <si>
    <t>чел</t>
  </si>
  <si>
    <t>%</t>
  </si>
  <si>
    <r>
      <t>Критерий выполнения в рамках</t>
    </r>
    <r>
      <rPr>
        <sz val="10"/>
        <color indexed="8"/>
        <rFont val="Arial"/>
        <family val="2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</si>
  <si>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ед</t>
  </si>
  <si>
    <r>
      <rPr>
        <b/>
        <sz val="9"/>
        <rFont val="Arial"/>
        <family val="2"/>
      </rPr>
      <t>Показатель 2 цели программы:</t>
    </r>
    <r>
      <rPr>
        <sz val="9"/>
        <rFont val="Arial"/>
        <family val="2"/>
      </rPr>
      <t xml:space="preserve"> Увеличение  поступлений в местный бюджет налоговых и неналоговых доходов. </t>
    </r>
  </si>
  <si>
    <r>
      <rPr>
        <b/>
        <sz val="9"/>
        <rFont val="Arial"/>
        <family val="2"/>
      </rPr>
      <t>Показатель 4 цели программы</t>
    </r>
    <r>
      <rPr>
        <sz val="9"/>
        <rFont val="Arial"/>
        <family val="2"/>
      </rPr>
      <t xml:space="preserve">: Увеличение доли расходов консолидированного бюджета Сонковского района Тверской области на увеличение  стоимости основных  средств в общем объеме расходов консолидированного бюджета.  </t>
    </r>
  </si>
  <si>
    <r>
      <t xml:space="preserve">Показатель цели программы  2: </t>
    </r>
    <r>
      <rPr>
        <sz val="9"/>
        <rFont val="Arial"/>
        <family val="2"/>
      </rPr>
      <t>Повышение  квалификации финансовых работников</t>
    </r>
  </si>
  <si>
    <r>
      <t xml:space="preserve">Показатель 1.3.  </t>
    </r>
    <r>
      <rPr>
        <sz val="9"/>
        <rFont val="Arial"/>
        <family val="2"/>
      </rPr>
      <t>"Сокращение отношения дефицита бюджета  к доходам бюджета (без учета безвозмездных и доходов по допнормативам)"</t>
    </r>
  </si>
  <si>
    <r>
      <t xml:space="preserve">Показательадминистративного  мероприятия 1.001:  </t>
    </r>
    <r>
      <rPr>
        <sz val="9"/>
        <rFont val="Arial"/>
        <family val="2"/>
      </rPr>
      <t xml:space="preserve">Количество заседаний комиссий  </t>
    </r>
  </si>
  <si>
    <r>
      <t xml:space="preserve">Административное мероприятие 1.002 </t>
    </r>
    <r>
      <rPr>
        <sz val="9"/>
        <rFont val="Arial"/>
        <family val="2"/>
      </rPr>
      <t>Анализ уровня дефицита бюджета и муниципального долга</t>
    </r>
  </si>
  <si>
    <r>
      <rPr>
        <b/>
        <sz val="9"/>
        <color indexed="8"/>
        <rFont val="Arial"/>
        <family val="2"/>
      </rPr>
      <t xml:space="preserve">Показатель административного мероприятия1.002: </t>
    </r>
    <r>
      <rPr>
        <sz val="9"/>
        <color indexed="8"/>
        <rFont val="Arial"/>
        <family val="2"/>
      </rPr>
      <t>Отношение муниципального долга Сонковского района   к доходам бюджета Сонковского района без учета безвозмездных поступлений на конец текущего финансового года</t>
    </r>
  </si>
  <si>
    <r>
      <t xml:space="preserve">Административное мероприятие 1.003: </t>
    </r>
    <r>
      <rPr>
        <sz val="9"/>
        <rFont val="Arial"/>
        <family val="2"/>
      </rPr>
      <t>Мониторинг состояния просроченной кредиторской задолженности муниципальных учреждений</t>
    </r>
  </si>
  <si>
    <r>
      <t xml:space="preserve">Показатель администратиного мероприятия1.003:   </t>
    </r>
    <r>
      <rPr>
        <sz val="9"/>
        <rFont val="Arial"/>
        <family val="2"/>
      </rPr>
      <t>Отношение просроченной кредиторской задолженности к расходам бюджета</t>
    </r>
  </si>
  <si>
    <r>
      <rPr>
        <b/>
        <sz val="9"/>
        <rFont val="Arial"/>
        <family val="2"/>
      </rPr>
      <t>Показатель административного мероприятия1.003</t>
    </r>
    <r>
      <rPr>
        <sz val="9"/>
        <rFont val="Arial"/>
        <family val="2"/>
      </rPr>
      <t xml:space="preserve"> Количество исковых требований к бюджету Сонковского района по взысканию просроченной кредиторской задолженности</t>
    </r>
  </si>
  <si>
    <r>
      <rPr>
        <b/>
        <sz val="9"/>
        <color indexed="8"/>
        <rFont val="Arial"/>
        <family val="2"/>
      </rPr>
      <t>Мероприятие 1.00</t>
    </r>
    <r>
      <rPr>
        <sz val="9"/>
        <color indexed="8"/>
        <rFont val="Arial"/>
        <family val="2"/>
      </rPr>
      <t>4 Обеспечение обслуживания муниципального долга</t>
    </r>
  </si>
  <si>
    <r>
      <rPr>
        <b/>
        <sz val="9"/>
        <rFont val="Arial"/>
        <family val="2"/>
      </rPr>
      <t xml:space="preserve">Показатель мероприятия1.004: </t>
    </r>
    <r>
      <rPr>
        <sz val="9"/>
        <rFont val="Arial"/>
        <family val="2"/>
      </rPr>
      <t xml:space="preserve">Доля расходов на обслуживание муниципального долга в расходах бюджета Сонковского района </t>
    </r>
  </si>
  <si>
    <r>
      <t xml:space="preserve">Показатель 2.1: </t>
    </r>
    <r>
      <rPr>
        <sz val="9"/>
        <rFont val="Arial"/>
        <family val="2"/>
      </rPr>
      <t>Доля расходов местного бюджета по принятым в Сонковском районе бюджетным программам</t>
    </r>
  </si>
  <si>
    <r>
      <t xml:space="preserve">Административное мероприятие 2.001: </t>
    </r>
    <r>
      <rPr>
        <sz val="9"/>
        <rFont val="Arial"/>
        <family val="2"/>
      </rPr>
      <t>Разработка, экспертиза и утверждение муниципальных программ на стадии составления проекта местного бюджета.</t>
    </r>
  </si>
  <si>
    <r>
      <t xml:space="preserve">Административное мероприятие  2.002: </t>
    </r>
    <r>
      <rPr>
        <sz val="9"/>
        <rFont val="Arial"/>
        <family val="2"/>
      </rPr>
      <t xml:space="preserve">Обоснование объема бюджетных ассигнований, выделяемых на реализацию муниципальной программы   </t>
    </r>
  </si>
  <si>
    <r>
      <rPr>
        <b/>
        <sz val="9"/>
        <rFont val="Arial"/>
        <family val="2"/>
      </rPr>
      <t>Показатель административного  мероприятия 2.002:</t>
    </r>
    <r>
      <rPr>
        <sz val="9"/>
        <rFont val="Arial"/>
        <family val="2"/>
      </rPr>
      <t xml:space="preserve"> Сокращение расходов бюджета муниципального образования, не обеспеченных  мероприятиями муниципальных программ</t>
    </r>
  </si>
  <si>
    <r>
      <t xml:space="preserve">Административное мероприятие 2.003: </t>
    </r>
    <r>
      <rPr>
        <sz val="9"/>
        <rFont val="Arial"/>
        <family val="2"/>
      </rPr>
      <t>Ежеквартальный мониторинг реализации муниципальных программ.</t>
    </r>
  </si>
  <si>
    <r>
      <t xml:space="preserve">Показатель административного мероприятия 2.003: </t>
    </r>
    <r>
      <rPr>
        <sz val="9"/>
        <rFont val="Arial"/>
        <family val="2"/>
      </rPr>
      <t>Сокращение не выполненных показателей муниципальных программ</t>
    </r>
  </si>
  <si>
    <r>
      <rPr>
        <b/>
        <sz val="9"/>
        <rFont val="Arial"/>
        <family val="2"/>
      </rPr>
      <t xml:space="preserve">Задача 3. </t>
    </r>
    <r>
      <rPr>
        <sz val="9"/>
        <rFont val="Arial"/>
        <family val="2"/>
      </rPr>
      <t xml:space="preserve"> Повышение прозрачности и доступности информации о муниципальных финансах.</t>
    </r>
  </si>
  <si>
    <r>
      <t>Показатель 3.1: Р</t>
    </r>
    <r>
      <rPr>
        <sz val="9"/>
        <rFont val="Arial"/>
        <family val="2"/>
      </rPr>
      <t>азмещение  отчета о реализации муниципальной программы за отчетный финансовый год на официальном сайте администрации Сонковского района в телекоммуникационной сети Интернет</t>
    </r>
  </si>
  <si>
    <r>
      <t xml:space="preserve">Административное мероприятие 3.001: </t>
    </r>
    <r>
      <rPr>
        <sz val="9"/>
        <rFont val="Arial"/>
        <family val="2"/>
      </rPr>
      <t>Размещение информации о формировании, исполнении местного бюджета в средствах массовой информации и сети Интернет</t>
    </r>
  </si>
  <si>
    <r>
      <t xml:space="preserve">Показатель административного  мероприятия3.001: </t>
    </r>
    <r>
      <rPr>
        <sz val="9"/>
        <rFont val="Arial"/>
        <family val="2"/>
      </rPr>
      <t>Количество публикаций  в средствах массовой информации и сети Интернет о формировании , исполнении  местного бюджета</t>
    </r>
  </si>
  <si>
    <r>
      <t xml:space="preserve">Административное мероприятие  3.002: </t>
    </r>
    <r>
      <rPr>
        <sz val="9"/>
        <rFont val="Arial"/>
        <family val="2"/>
      </rPr>
      <t>Размещение информации о муниципальных программах и их реализации  в  сети Интернет</t>
    </r>
  </si>
  <si>
    <r>
      <rPr>
        <b/>
        <sz val="9"/>
        <rFont val="Arial"/>
        <family val="2"/>
      </rPr>
      <t>Показатель  административного мероприятия3.002:</t>
    </r>
    <r>
      <rPr>
        <sz val="9"/>
        <rFont val="Arial"/>
        <family val="2"/>
      </rPr>
      <t xml:space="preserve"> Количество  муниципальных программ и отчетов об их выполнении в сети Интернет</t>
    </r>
  </si>
  <si>
    <r>
      <rPr>
        <b/>
        <sz val="9"/>
        <rFont val="Arial"/>
        <family val="2"/>
      </rPr>
      <t>Подпрограмма 2</t>
    </r>
    <r>
      <rPr>
        <sz val="9"/>
        <rFont val="Arial"/>
        <family val="2"/>
      </rPr>
      <t xml:space="preserve"> Повышение эффективности бюджетных расходов консолидированного бюджета Сонковского района Тверской области</t>
    </r>
  </si>
  <si>
    <r>
      <t>З</t>
    </r>
    <r>
      <rPr>
        <b/>
        <sz val="9"/>
        <rFont val="Arial"/>
        <family val="2"/>
      </rPr>
      <t xml:space="preserve">адача  1: </t>
    </r>
    <r>
      <rPr>
        <sz val="9"/>
        <rFont val="Arial"/>
        <family val="2"/>
      </rPr>
      <t>Оценка принятых расходных обязательств, отказ от обязательств не обеспеченных реальными доходами бюджета</t>
    </r>
  </si>
  <si>
    <r>
      <t xml:space="preserve">Показатель 1.1: </t>
    </r>
    <r>
      <rPr>
        <sz val="9"/>
        <rFont val="Arial"/>
        <family val="2"/>
      </rPr>
      <t>Расходы консолидированного бюджета Сонковского района Тверской области;</t>
    </r>
  </si>
  <si>
    <r>
      <t xml:space="preserve">Показатель 1.2: </t>
    </r>
    <r>
      <rPr>
        <sz val="9"/>
        <rFont val="Arial"/>
        <family val="2"/>
      </rPr>
      <t>Расходы консолидированного бюджета Сонковского района Тверской области в части увеличения стоимости основных средств (объем бюджета развития);</t>
    </r>
  </si>
  <si>
    <r>
      <t xml:space="preserve">Показатель 1.3: </t>
    </r>
    <r>
      <rPr>
        <sz val="9"/>
        <rFont val="Arial"/>
        <family val="2"/>
      </rPr>
      <t xml:space="preserve">Расходы консолидированного бюджета Сонковского района Тверской области в части расходов на содержание органов местного самоуправления;
</t>
    </r>
  </si>
  <si>
    <r>
      <rPr>
        <b/>
        <sz val="9"/>
        <rFont val="Arial"/>
        <family val="2"/>
      </rPr>
      <t>Административное мероприятие  1.001:</t>
    </r>
    <r>
      <rPr>
        <sz val="9"/>
        <rFont val="Arial"/>
        <family val="2"/>
      </rPr>
      <t xml:space="preserve"> Мониторинг эффективности  бюджетных расходов;</t>
    </r>
  </si>
  <si>
    <r>
      <t xml:space="preserve">Административное мероприятие 1.002: </t>
    </r>
    <r>
      <rPr>
        <sz val="9"/>
        <rFont val="Arial"/>
        <family val="2"/>
      </rPr>
      <t>Анализ эффективности расходов консолидированного бюджета  в части увеличения стоимости основных средств (объем бюджета развития)</t>
    </r>
  </si>
  <si>
    <r>
      <t xml:space="preserve">Показатель административного  мероприятия1.002:  </t>
    </r>
    <r>
      <rPr>
        <sz val="9"/>
        <rFont val="Arial"/>
        <family val="2"/>
      </rPr>
      <t>Увеличения стоимости основных средств (объем бюджета развития)</t>
    </r>
  </si>
  <si>
    <r>
      <t xml:space="preserve">Административное мероприятие 1.003. </t>
    </r>
    <r>
      <rPr>
        <sz val="9"/>
        <rFont val="Arial"/>
        <family val="2"/>
      </rPr>
      <t>Анализ эффективности расходов консолидированного бюджета Сонковского района Тверской области в части расходов на содержание органов местного самоуправления;</t>
    </r>
  </si>
  <si>
    <r>
      <t xml:space="preserve">Показатель административного мероприятия1.003. </t>
    </r>
    <r>
      <rPr>
        <sz val="9"/>
        <rFont val="Arial"/>
        <family val="2"/>
      </rPr>
      <t xml:space="preserve">Сокращение доли  не эффективных расходов консолидированного бюджета Сонковского района Тверской области  на содержание органов местного самоуправления </t>
    </r>
  </si>
  <si>
    <r>
      <rPr>
        <b/>
        <sz val="9"/>
        <rFont val="Arial"/>
        <family val="2"/>
      </rPr>
      <t xml:space="preserve">Задача 2: </t>
    </r>
    <r>
      <rPr>
        <sz val="9"/>
        <rFont val="Arial"/>
        <family val="2"/>
      </rPr>
      <t>Осуществление финансового контроля за использованием бюджетных средств</t>
    </r>
  </si>
  <si>
    <r>
      <t xml:space="preserve">Показатель 2.1: </t>
    </r>
    <r>
      <rPr>
        <sz val="9"/>
        <rFont val="Arial"/>
        <family val="2"/>
      </rPr>
      <t>Количество проведенных контрольных мероприятий</t>
    </r>
  </si>
  <si>
    <r>
      <t xml:space="preserve">Показатель 2.2: </t>
    </r>
    <r>
      <rPr>
        <sz val="9"/>
        <rFont val="Arial"/>
        <family val="2"/>
      </rPr>
      <t xml:space="preserve">Количество выявленных нарушений. </t>
    </r>
  </si>
  <si>
    <r>
      <rPr>
        <b/>
        <sz val="9"/>
        <rFont val="Arial"/>
        <family val="2"/>
      </rPr>
      <t xml:space="preserve">Административное мероприятие  2.001: </t>
    </r>
    <r>
      <rPr>
        <sz val="9"/>
        <rFont val="Arial"/>
        <family val="2"/>
      </rPr>
      <t xml:space="preserve">Осуществление предварительного  финансового  контроля– в ходе составления проекта бюджета и сводной бюджетной росписи и других процедур санкционирования расходов; </t>
    </r>
  </si>
  <si>
    <r>
      <rPr>
        <b/>
        <sz val="9"/>
        <rFont val="Arial"/>
        <family val="2"/>
      </rPr>
      <t>Показатель  административного мероприятия2.001:</t>
    </r>
    <r>
      <rPr>
        <sz val="9"/>
        <rFont val="Arial"/>
        <family val="2"/>
      </rPr>
      <t xml:space="preserve"> Количество проведенных контрольных мероприятий</t>
    </r>
  </si>
  <si>
    <r>
      <rPr>
        <b/>
        <sz val="9"/>
        <rFont val="Arial"/>
        <family val="2"/>
      </rPr>
      <t xml:space="preserve">Административное мероприятие  2.002: </t>
    </r>
    <r>
      <rPr>
        <sz val="9"/>
        <rFont val="Arial"/>
        <family val="2"/>
      </rPr>
      <t xml:space="preserve"> Проведение  текущего финансового контроля – в ходе подтверждения принятых бюджетных обязательств, контроль целевого использования, при совершении операций со средствами бюджета распорядителей и получателей средств бюджета</t>
    </r>
  </si>
  <si>
    <r>
      <rPr>
        <b/>
        <sz val="9"/>
        <rFont val="Arial"/>
        <family val="2"/>
      </rPr>
      <t>Показатель административного  мероприятия2.002:</t>
    </r>
    <r>
      <rPr>
        <sz val="9"/>
        <rFont val="Arial"/>
        <family val="2"/>
      </rPr>
      <t xml:space="preserve"> Количество проведенных мероприяятий  текущего финансового контроля</t>
    </r>
  </si>
  <si>
    <t xml:space="preserve">Основные результаты реализации   муниципальной  программы в отчетном финансовом году: </t>
  </si>
  <si>
    <t>чел.</t>
  </si>
  <si>
    <t>шт.</t>
  </si>
  <si>
    <t xml:space="preserve">Заведующая финансовым отделом                                       </t>
  </si>
  <si>
    <r>
      <rPr>
        <b/>
        <sz val="10"/>
        <rFont val="Times New Roman"/>
        <family val="1"/>
      </rPr>
      <t xml:space="preserve">Задача 3: </t>
    </r>
    <r>
      <rPr>
        <sz val="10"/>
        <rFont val="Times New Roman"/>
        <family val="1"/>
      </rPr>
      <t>Создание условий для эффективного управления местными бюджетами городского и сельских поселений Сонковского района Тверской области</t>
    </r>
  </si>
  <si>
    <r>
      <t xml:space="preserve">Показатель 3.1: </t>
    </r>
    <r>
      <rPr>
        <sz val="10"/>
        <rFont val="Times New Roman"/>
        <family val="1"/>
      </rPr>
      <t>Доля расходов бюджета городского поселения Сонковского района на функционирование местной администрации</t>
    </r>
  </si>
  <si>
    <r>
      <rPr>
        <b/>
        <sz val="10"/>
        <rFont val="Times New Roman"/>
        <family val="1"/>
      </rPr>
      <t>Показатель 3.2:</t>
    </r>
    <r>
      <rPr>
        <sz val="10"/>
        <rFont val="Times New Roman"/>
        <family val="1"/>
      </rPr>
      <t xml:space="preserve"> Доля расходов бюджетов сельских поселений Сонковского района на функционирование местных администраций</t>
    </r>
  </si>
  <si>
    <r>
      <rPr>
        <b/>
        <sz val="10"/>
        <rFont val="Times New Roman"/>
        <family val="1"/>
      </rPr>
      <t>Административное мероприятие 3.001</t>
    </r>
    <r>
      <rPr>
        <sz val="10"/>
        <rFont val="Times New Roman"/>
        <family val="1"/>
      </rPr>
      <t xml:space="preserve"> Разработка нормативных документов о порядке предоставления межбюджетных трансфертов бюджетам поселений</t>
    </r>
  </si>
  <si>
    <r>
      <rPr>
        <b/>
        <sz val="10"/>
        <rFont val="Times New Roman"/>
        <family val="1"/>
      </rPr>
      <t>Показатель мероприятия 3.001</t>
    </r>
    <r>
      <rPr>
        <sz val="10"/>
        <rFont val="Times New Roman"/>
        <family val="1"/>
      </rPr>
      <t xml:space="preserve"> Количество нормативных документов</t>
    </r>
  </si>
  <si>
    <r>
      <rPr>
        <b/>
        <sz val="10"/>
        <rFont val="Times New Roman"/>
        <family val="1"/>
      </rPr>
      <t>Административное мероприятие 3.002</t>
    </r>
    <r>
      <rPr>
        <sz val="10"/>
        <rFont val="Times New Roman"/>
        <family val="1"/>
      </rPr>
      <t xml:space="preserve"> Количество поселений подавших заявки о потребности на текущий финансовый год дополнительных средств</t>
    </r>
  </si>
  <si>
    <r>
      <rPr>
        <b/>
        <sz val="10"/>
        <rFont val="Times New Roman"/>
        <family val="1"/>
      </rPr>
      <t>Показатель мероприятия 3.002</t>
    </r>
    <r>
      <rPr>
        <sz val="10"/>
        <rFont val="Times New Roman"/>
        <family val="1"/>
      </rPr>
      <t xml:space="preserve"> Количество поселений уровень покрытия расчетных расходов с учетом просроченной кредиторской задолженности, расчетными доходами с учетом остатка на 1 января текущего года, не более 100%.</t>
    </r>
  </si>
  <si>
    <r>
      <rPr>
        <b/>
        <sz val="10"/>
        <rFont val="Times New Roman"/>
        <family val="1"/>
      </rPr>
      <t>Мероприятие 3.003</t>
    </r>
    <r>
      <rPr>
        <sz val="10"/>
        <rFont val="Times New Roman"/>
        <family val="1"/>
      </rPr>
      <t xml:space="preserve"> МБТ на поддержку мер по обеспечению сбалансированности бюджетов  поселений</t>
    </r>
  </si>
  <si>
    <r>
      <rPr>
        <b/>
        <sz val="10"/>
        <rFont val="Times New Roman"/>
        <family val="1"/>
      </rPr>
      <t>Административное мероприятие 3.004</t>
    </r>
    <r>
      <rPr>
        <sz val="10"/>
        <rFont val="Times New Roman"/>
        <family val="1"/>
      </rPr>
      <t xml:space="preserve"> Мониторинг кредиторской задолженности бюджетов поселений Сонковского района</t>
    </r>
  </si>
  <si>
    <r>
      <rPr>
        <b/>
        <sz val="10"/>
        <rFont val="Times New Roman"/>
        <family val="1"/>
      </rPr>
      <t>Показатель мероприятия 3.004</t>
    </r>
    <r>
      <rPr>
        <sz val="10"/>
        <rFont val="Times New Roman"/>
        <family val="1"/>
      </rPr>
      <t xml:space="preserve"> Уровень сокращения кредиторской задолженности</t>
    </r>
  </si>
  <si>
    <t>нет</t>
  </si>
  <si>
    <r>
      <t xml:space="preserve">____________                           </t>
    </r>
    <r>
      <rPr>
        <u val="single"/>
        <sz val="10"/>
        <rFont val="Arial"/>
        <family val="2"/>
      </rPr>
      <t xml:space="preserve">   С. Е. Алексеева_</t>
    </r>
    <r>
      <rPr>
        <sz val="10"/>
        <rFont val="Arial"/>
        <family val="2"/>
      </rPr>
      <t>_____    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</si>
  <si>
    <r>
      <rPr>
        <b/>
        <sz val="9"/>
        <rFont val="Arial"/>
        <family val="2"/>
      </rPr>
      <t>Цель программы</t>
    </r>
    <r>
      <rPr>
        <sz val="9"/>
        <rFont val="Arial"/>
        <family val="2"/>
      </rPr>
      <t xml:space="preserve">  Обеспечение финансовой устойчивости  и эффективности   управления  средствами бюджета Сонковского района Тверской области на 2017-2022 годы.</t>
    </r>
  </si>
  <si>
    <r>
      <rPr>
        <b/>
        <sz val="9"/>
        <rFont val="Arial"/>
        <family val="2"/>
      </rPr>
      <t xml:space="preserve">Показатель 1 цели программы: </t>
    </r>
    <r>
      <rPr>
        <sz val="9"/>
        <rFont val="Arial"/>
        <family val="2"/>
      </rPr>
      <t xml:space="preserve">Снижение  уровня дефицита  бюджета </t>
    </r>
  </si>
  <si>
    <r>
      <rPr>
        <b/>
        <sz val="9"/>
        <rFont val="Arial"/>
        <family val="2"/>
      </rPr>
      <t>Показатель 3 цели программы:</t>
    </r>
    <r>
      <rPr>
        <sz val="9"/>
        <rFont val="Arial"/>
        <family val="2"/>
      </rPr>
      <t xml:space="preserve"> Снижение  доли расходов консолидированного бюджета Сонковского района Тверской области в части расходов на содержание органов местного самоуправления  муниципального образования Сонковский район Тверской области и муниципальных образований, входящих  в состав муниципального образования Сонковский район Тверской области в общем объеме расходов консолидированного бюджета.  </t>
    </r>
  </si>
  <si>
    <r>
      <t xml:space="preserve"> </t>
    </r>
    <r>
      <rPr>
        <b/>
        <sz val="9"/>
        <rFont val="Arial"/>
        <family val="2"/>
      </rPr>
      <t>Подпрограмма 1.</t>
    </r>
    <r>
      <rPr>
        <sz val="9"/>
        <rFont val="Arial"/>
        <family val="2"/>
      </rPr>
      <t xml:space="preserve"> Обеспечение краткосрочной и долгосрочной сбалансированности и стабильности бюджета муниципального образования Сонковский район Тверской области </t>
    </r>
  </si>
  <si>
    <r>
      <rPr>
        <b/>
        <sz val="9"/>
        <rFont val="Arial"/>
        <family val="2"/>
      </rPr>
      <t xml:space="preserve">Показатель 1.1 </t>
    </r>
    <r>
      <rPr>
        <sz val="9"/>
        <rFont val="Arial"/>
        <family val="2"/>
      </rPr>
      <t xml:space="preserve">"Рост налоговых и неналоговых доходов бюджета Сонковского района" </t>
    </r>
  </si>
  <si>
    <r>
      <t xml:space="preserve">Показатель 1.2. </t>
    </r>
    <r>
      <rPr>
        <sz val="9"/>
        <rFont val="Arial"/>
        <family val="2"/>
      </rPr>
      <t xml:space="preserve">"Темп роста налоговых доходов (без учета доходов по допнормативу)" </t>
    </r>
  </si>
  <si>
    <r>
      <t xml:space="preserve">Административное мероприятие 1.001 </t>
    </r>
    <r>
      <rPr>
        <sz val="9"/>
        <rFont val="Arial"/>
        <family val="2"/>
      </rPr>
      <t>"Создание и обеспечение деятельности межведомственной комиссии по укреплению финансовой и налоговой дисциплины"</t>
    </r>
  </si>
  <si>
    <r>
      <t xml:space="preserve">Показатель администраитвного мероприятия1.002: </t>
    </r>
    <r>
      <rPr>
        <sz val="9"/>
        <rFont val="Arial"/>
        <family val="2"/>
      </rPr>
      <t>Муниципальный долг Сонковского района на конец текущего финансового года</t>
    </r>
  </si>
  <si>
    <r>
      <rPr>
        <b/>
        <sz val="9"/>
        <rFont val="Arial"/>
        <family val="2"/>
      </rPr>
      <t xml:space="preserve">Задача 2. </t>
    </r>
    <r>
      <rPr>
        <sz val="9"/>
        <rFont val="Arial"/>
        <family val="2"/>
      </rPr>
      <t xml:space="preserve"> Применение программного метода   формирования и исполнения  бюджета МО Сонковский район Тверской области. </t>
    </r>
  </si>
  <si>
    <r>
      <t xml:space="preserve">Показатель 2.2: </t>
    </r>
    <r>
      <rPr>
        <sz val="9"/>
        <rFont val="Arial"/>
        <family val="2"/>
      </rPr>
      <t>Количество муниципальных программ, разработанных органами местного самоуправления района</t>
    </r>
  </si>
  <si>
    <t>ед.</t>
  </si>
  <si>
    <r>
      <t xml:space="preserve">Показатель администаритвного мероприятия 2.001: </t>
    </r>
    <r>
      <rPr>
        <sz val="9"/>
        <rFont val="Arial"/>
        <family val="2"/>
      </rPr>
      <t>Доля  отраслей экономики района, охваченных программами</t>
    </r>
  </si>
  <si>
    <r>
      <t xml:space="preserve">Показатель административного мероприяти1.001: </t>
    </r>
    <r>
      <rPr>
        <sz val="9"/>
        <rFont val="Arial"/>
        <family val="2"/>
      </rPr>
      <t>Сокращение неэффективных расходов  консолидированного бюджета Сонковского района Тверской области</t>
    </r>
  </si>
  <si>
    <t xml:space="preserve">М </t>
  </si>
  <si>
    <r>
      <rPr>
        <b/>
        <sz val="10"/>
        <rFont val="Times New Roman"/>
        <family val="1"/>
      </rPr>
      <t>Показатель мероприятия 3.003</t>
    </r>
    <r>
      <rPr>
        <sz val="10"/>
        <rFont val="Times New Roman"/>
        <family val="1"/>
      </rPr>
      <t xml:space="preserve"> Количество поселений получающих МБТ из бюджета района</t>
    </r>
  </si>
  <si>
    <t>1.1 Расходы по содержанию центрального аппарата финансового отдела за счет средств местного бюджета</t>
  </si>
  <si>
    <t>С</t>
  </si>
  <si>
    <r>
      <t xml:space="preserve">Административное мероприятие  2.1  </t>
    </r>
    <r>
      <rPr>
        <sz val="9"/>
        <rFont val="Arial"/>
        <family val="2"/>
      </rPr>
      <t xml:space="preserve">«Повышение квалификации сотрудников финансового отдела администрации Сонковского района» </t>
    </r>
  </si>
  <si>
    <r>
      <t xml:space="preserve">Показатель 1  </t>
    </r>
    <r>
      <rPr>
        <sz val="9"/>
        <rFont val="Arial"/>
        <family val="2"/>
      </rPr>
      <t xml:space="preserve">«Количество сотрудников финансового отдела администрации Сонковского района, прошедших курсы повышения квалификации» </t>
    </r>
  </si>
  <si>
    <r>
      <t>Показатель 2</t>
    </r>
    <r>
      <rPr>
        <sz val="9"/>
        <rFont val="Arial"/>
        <family val="2"/>
      </rPr>
      <t xml:space="preserve"> «Доля сотрудников  финансового отдела администрации Сонковского района, повысивших свою квалификацию  за отчетный период» </t>
    </r>
  </si>
  <si>
    <r>
      <t>Административное мероприятие  2.2</t>
    </r>
    <r>
      <rPr>
        <sz val="9"/>
        <rFont val="Arial"/>
        <family val="2"/>
      </rPr>
      <t xml:space="preserve">  «Прохождение профессиональной переподготовки сотрудников финансового отдела администрации Сонковского района» </t>
    </r>
  </si>
  <si>
    <r>
      <t>Показатель  1</t>
    </r>
    <r>
      <rPr>
        <sz val="9"/>
        <rFont val="Arial"/>
        <family val="2"/>
      </rPr>
      <t xml:space="preserve"> «Количество сотрудников финансового отдела администрации Сонковского района, прошедших профессиональную переподготовку» </t>
    </r>
  </si>
  <si>
    <t>о реализации муниципальной   программы муниципального образования  Сонковский район Тверской области</t>
  </si>
  <si>
    <r>
      <t xml:space="preserve">  </t>
    </r>
    <r>
      <rPr>
        <u val="single"/>
        <sz val="10"/>
        <rFont val="Arial"/>
        <family val="2"/>
      </rPr>
      <t>за   1 квартал  2017</t>
    </r>
    <r>
      <rPr>
        <b/>
        <u val="single"/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года</t>
    </r>
  </si>
  <si>
    <r>
      <t xml:space="preserve">    </t>
    </r>
    <r>
      <rPr>
        <b/>
        <u val="single"/>
        <sz val="10"/>
        <rFont val="Arial"/>
        <family val="2"/>
      </rPr>
      <t>«Управление финансами Сонковского района Тверской области на 2017-2022 годы</t>
    </r>
    <r>
      <rPr>
        <b/>
        <sz val="10"/>
        <rFont val="Arial"/>
        <family val="2"/>
      </rPr>
      <t xml:space="preserve">»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</si>
  <si>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муниципального образования Сонковский район Тверской области</t>
    </r>
    <r>
      <rPr>
        <sz val="10"/>
        <rFont val="Arial"/>
        <family val="2"/>
      </rPr>
      <t xml:space="preserve"> </t>
    </r>
  </si>
  <si>
    <t>Финансовый отдел администрации Сонковского района Тверской области</t>
  </si>
  <si>
    <t xml:space="preserve">2. Подпрограмма  - подпрограмма муниципальной  программы  муниципального образования Сонковский район Тверской области </t>
  </si>
  <si>
    <r>
      <t>«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»    апреля    </t>
    </r>
    <r>
      <rPr>
        <sz val="10"/>
        <rFont val="Arial"/>
        <family val="2"/>
      </rPr>
      <t xml:space="preserve"> 2017 г.</t>
    </r>
  </si>
  <si>
    <t>Результаты реализации   программы   в  2017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</si>
</sst>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6"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6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168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6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14" fillId="11" borderId="10" xfId="0" applyFont="1" applyFill="1" applyBorder="1" applyAlignment="1">
      <alignment vertical="top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168" fontId="13" fillId="2" borderId="10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4" fillId="6" borderId="10" xfId="0" applyFont="1" applyFill="1" applyBorder="1" applyAlignment="1">
      <alignment horizontal="center" vertical="center" wrapText="1"/>
    </xf>
    <xf numFmtId="168" fontId="14" fillId="6" borderId="10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horizontal="justify" vertical="top" wrapText="1"/>
    </xf>
    <xf numFmtId="0" fontId="14" fillId="6" borderId="11" xfId="0" applyFont="1" applyFill="1" applyBorder="1" applyAlignment="1">
      <alignment/>
    </xf>
    <xf numFmtId="0" fontId="14" fillId="6" borderId="10" xfId="0" applyFont="1" applyFill="1" applyBorder="1" applyAlignment="1">
      <alignment vertical="top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3"/>
  <sheetViews>
    <sheetView tabSelected="1" zoomScaleSheetLayoutView="100" zoomScalePageLayoutView="0" workbookViewId="0" topLeftCell="A82">
      <selection activeCell="AG83" sqref="AG83"/>
    </sheetView>
  </sheetViews>
  <sheetFormatPr defaultColWidth="9.140625" defaultRowHeight="15"/>
  <cols>
    <col min="1" max="1" width="2.57421875" style="5" customWidth="1"/>
    <col min="2" max="2" width="2.421875" style="5" customWidth="1"/>
    <col min="3" max="4" width="2.57421875" style="5" customWidth="1"/>
    <col min="5" max="5" width="2.28125" style="5" customWidth="1"/>
    <col min="6" max="17" width="3.28125" style="5" customWidth="1"/>
    <col min="18" max="26" width="5.00390625" style="5" hidden="1" customWidth="1"/>
    <col min="27" max="27" width="4.421875" style="5" hidden="1" customWidth="1"/>
    <col min="28" max="28" width="55.8515625" style="5" customWidth="1"/>
    <col min="29" max="29" width="9.7109375" style="5" customWidth="1"/>
    <col min="30" max="30" width="10.140625" style="5" customWidth="1"/>
    <col min="31" max="31" width="9.57421875" style="5" customWidth="1"/>
    <col min="32" max="32" width="9.7109375" style="5" customWidth="1"/>
    <col min="33" max="33" width="17.00390625" style="5" customWidth="1"/>
    <col min="34" max="34" width="13.7109375" style="6" customWidth="1"/>
    <col min="35" max="62" width="9.140625" style="6" customWidth="1"/>
    <col min="63" max="16384" width="9.140625" style="5" customWidth="1"/>
  </cols>
  <sheetData>
    <row r="1" spans="32:33" ht="23.25" customHeight="1">
      <c r="AF1" s="69"/>
      <c r="AG1" s="69"/>
    </row>
    <row r="2" spans="1:33" ht="12.75">
      <c r="A2" s="1"/>
      <c r="B2" s="1"/>
      <c r="C2" s="70" t="s">
        <v>14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2.75">
      <c r="A3" s="1"/>
      <c r="B3" s="1"/>
      <c r="C3" s="70" t="s">
        <v>110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30" customHeight="1">
      <c r="A4" s="1"/>
      <c r="B4" s="1"/>
      <c r="C4" s="72" t="s">
        <v>112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2.75">
      <c r="A5" s="1"/>
      <c r="B5" s="1"/>
      <c r="C5" s="71" t="s">
        <v>111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2.75">
      <c r="A6" s="1"/>
      <c r="B6" s="1"/>
      <c r="C6" s="73" t="s">
        <v>19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2.75">
      <c r="A7" s="1"/>
      <c r="B7" s="1"/>
      <c r="C7" s="70" t="s">
        <v>113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34.5" customHeight="1">
      <c r="A8" s="1"/>
      <c r="B8" s="1"/>
      <c r="C8" s="74" t="s">
        <v>114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3" ht="12.75">
      <c r="A9" s="1"/>
      <c r="B9" s="1"/>
      <c r="C9" s="68" t="s">
        <v>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62" s="7" customFormat="1" ht="15.75" customHeight="1">
      <c r="A10" s="1"/>
      <c r="B10" s="1"/>
      <c r="C10" s="65" t="s">
        <v>15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s="7" customFormat="1" ht="15.75" customHeight="1">
      <c r="A11" s="1"/>
      <c r="B11" s="1"/>
      <c r="C11" s="66" t="s">
        <v>115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s="9" customFormat="1" ht="29.25" customHeight="1">
      <c r="A12" s="62" t="s">
        <v>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 t="s">
        <v>4</v>
      </c>
      <c r="S12" s="62"/>
      <c r="T12" s="62"/>
      <c r="U12" s="62"/>
      <c r="V12" s="62"/>
      <c r="W12" s="62"/>
      <c r="X12" s="62"/>
      <c r="Y12" s="62"/>
      <c r="Z12" s="62"/>
      <c r="AA12" s="62"/>
      <c r="AB12" s="62" t="s">
        <v>5</v>
      </c>
      <c r="AC12" s="89" t="s">
        <v>0</v>
      </c>
      <c r="AD12" s="62" t="s">
        <v>117</v>
      </c>
      <c r="AE12" s="62"/>
      <c r="AF12" s="62"/>
      <c r="AG12" s="62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9" customFormat="1" ht="12.75">
      <c r="A13" s="62" t="s">
        <v>7</v>
      </c>
      <c r="B13" s="62"/>
      <c r="C13" s="62"/>
      <c r="D13" s="62" t="s">
        <v>8</v>
      </c>
      <c r="E13" s="62"/>
      <c r="F13" s="62" t="s">
        <v>9</v>
      </c>
      <c r="G13" s="62"/>
      <c r="H13" s="62" t="s">
        <v>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7"/>
      <c r="AC13" s="90"/>
      <c r="AD13" s="62" t="s">
        <v>13</v>
      </c>
      <c r="AE13" s="62" t="s">
        <v>12</v>
      </c>
      <c r="AF13" s="92" t="s">
        <v>11</v>
      </c>
      <c r="AG13" s="62" t="s">
        <v>10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9" customFormat="1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7"/>
      <c r="AC14" s="90"/>
      <c r="AD14" s="62"/>
      <c r="AE14" s="62"/>
      <c r="AF14" s="92"/>
      <c r="AG14" s="62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9" customFormat="1" ht="51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7"/>
      <c r="AC15" s="91"/>
      <c r="AD15" s="62"/>
      <c r="AE15" s="62"/>
      <c r="AF15" s="92"/>
      <c r="AG15" s="62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9" customFormat="1" ht="15.75" customHeight="1">
      <c r="A16" s="12">
        <v>1</v>
      </c>
      <c r="B16" s="12">
        <v>2</v>
      </c>
      <c r="C16" s="12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f aca="true" t="shared" si="0" ref="R16:AB16">Q16+1</f>
        <v>18</v>
      </c>
      <c r="S16" s="12">
        <f t="shared" si="0"/>
        <v>19</v>
      </c>
      <c r="T16" s="12">
        <f t="shared" si="0"/>
        <v>20</v>
      </c>
      <c r="U16" s="12">
        <f t="shared" si="0"/>
        <v>21</v>
      </c>
      <c r="V16" s="12">
        <f t="shared" si="0"/>
        <v>22</v>
      </c>
      <c r="W16" s="12">
        <f t="shared" si="0"/>
        <v>23</v>
      </c>
      <c r="X16" s="12">
        <f t="shared" si="0"/>
        <v>24</v>
      </c>
      <c r="Y16" s="12">
        <f t="shared" si="0"/>
        <v>25</v>
      </c>
      <c r="Z16" s="12">
        <f t="shared" si="0"/>
        <v>26</v>
      </c>
      <c r="AA16" s="12">
        <f t="shared" si="0"/>
        <v>27</v>
      </c>
      <c r="AB16" s="12">
        <f t="shared" si="0"/>
        <v>28</v>
      </c>
      <c r="AC16" s="12">
        <f>AB16+1</f>
        <v>29</v>
      </c>
      <c r="AD16" s="12">
        <f>AC16+1</f>
        <v>30</v>
      </c>
      <c r="AE16" s="12">
        <f>AD16+1</f>
        <v>31</v>
      </c>
      <c r="AF16" s="12">
        <f>AE16+1</f>
        <v>32</v>
      </c>
      <c r="AG16" s="12">
        <f>AF16+1</f>
        <v>33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9" customFormat="1" ht="12.75">
      <c r="A17" s="83">
        <v>6</v>
      </c>
      <c r="B17" s="83">
        <v>0</v>
      </c>
      <c r="C17" s="78">
        <v>2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4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84" t="s">
        <v>3</v>
      </c>
      <c r="AC17" s="96" t="s">
        <v>23</v>
      </c>
      <c r="AD17" s="81">
        <f>SUM(AD24+AD54+AD83)</f>
        <v>6400.5</v>
      </c>
      <c r="AE17" s="81">
        <f>SUM(AE24+AE54+AE83)</f>
        <v>1507.4</v>
      </c>
      <c r="AF17" s="82">
        <f>SUM(AE17/AD17)</f>
        <v>0.23551285055855012</v>
      </c>
      <c r="AG17" s="7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9" customFormat="1" ht="36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5" t="s">
        <v>88</v>
      </c>
      <c r="AC18" s="18"/>
      <c r="AD18" s="18"/>
      <c r="AE18" s="14"/>
      <c r="AF18" s="14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9" customFormat="1" ht="2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45" t="s">
        <v>89</v>
      </c>
      <c r="AC19" s="18" t="s">
        <v>28</v>
      </c>
      <c r="AD19" s="18">
        <v>0</v>
      </c>
      <c r="AE19" s="14">
        <v>0</v>
      </c>
      <c r="AF19" s="14">
        <v>1</v>
      </c>
      <c r="AG19" s="12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9" customFormat="1" ht="2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45" t="s">
        <v>31</v>
      </c>
      <c r="AC20" s="18" t="s">
        <v>23</v>
      </c>
      <c r="AD20" s="18">
        <v>21145.5</v>
      </c>
      <c r="AE20" s="14">
        <v>5457.7</v>
      </c>
      <c r="AF20" s="94">
        <f>SUM(AE20/AD20)</f>
        <v>0.25810219668487383</v>
      </c>
      <c r="AG20" s="12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9" customFormat="1" ht="8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45" t="s">
        <v>90</v>
      </c>
      <c r="AC21" s="18" t="s">
        <v>28</v>
      </c>
      <c r="AD21" s="18">
        <v>14</v>
      </c>
      <c r="AE21" s="14">
        <v>17.8</v>
      </c>
      <c r="AF21" s="94">
        <f>SUM(AE21/AD21)</f>
        <v>1.2714285714285716</v>
      </c>
      <c r="AG21" s="12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9" customFormat="1" ht="4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5" t="s">
        <v>32</v>
      </c>
      <c r="AC22" s="18" t="s">
        <v>28</v>
      </c>
      <c r="AD22" s="18">
        <v>2.5</v>
      </c>
      <c r="AE22" s="14">
        <v>0</v>
      </c>
      <c r="AF22" s="77">
        <v>0</v>
      </c>
      <c r="AG22" s="2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9" customFormat="1" ht="33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6" t="s">
        <v>33</v>
      </c>
      <c r="AC23" s="18" t="s">
        <v>73</v>
      </c>
      <c r="AD23" s="18">
        <v>2</v>
      </c>
      <c r="AE23" s="14">
        <v>3</v>
      </c>
      <c r="AF23" s="77">
        <f>SUM(AE23/AD23)</f>
        <v>1.5</v>
      </c>
      <c r="AG23" s="2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9" customFormat="1" ht="36">
      <c r="A24" s="78">
        <v>6</v>
      </c>
      <c r="B24" s="78">
        <v>0</v>
      </c>
      <c r="C24" s="78">
        <v>2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4</v>
      </c>
      <c r="J24" s="78">
        <v>1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17" t="s">
        <v>91</v>
      </c>
      <c r="AC24" s="80" t="s">
        <v>23</v>
      </c>
      <c r="AD24" s="81">
        <f>SUM(AD25+AD39+AD48)</f>
        <v>0</v>
      </c>
      <c r="AE24" s="81">
        <f>SUM(AE25+AE39+AE48)</f>
        <v>0</v>
      </c>
      <c r="AF24" s="81">
        <v>0</v>
      </c>
      <c r="AG24" s="80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9" customFormat="1" ht="2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 t="s">
        <v>20</v>
      </c>
      <c r="AC25" s="18" t="s">
        <v>23</v>
      </c>
      <c r="AD25" s="18">
        <v>0</v>
      </c>
      <c r="AE25" s="14">
        <v>0</v>
      </c>
      <c r="AF25" s="14">
        <v>0</v>
      </c>
      <c r="AG25" s="1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9" customFormat="1" ht="2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45" t="s">
        <v>92</v>
      </c>
      <c r="AC26" s="18" t="s">
        <v>23</v>
      </c>
      <c r="AD26" s="18"/>
      <c r="AE26" s="14"/>
      <c r="AF26" s="14"/>
      <c r="AG26" s="12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9" customFormat="1" ht="2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46" t="s">
        <v>93</v>
      </c>
      <c r="AC27" s="18" t="s">
        <v>28</v>
      </c>
      <c r="AD27" s="18"/>
      <c r="AE27" s="14"/>
      <c r="AF27" s="14"/>
      <c r="AG27" s="12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9" customFormat="1" ht="3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6" t="s">
        <v>34</v>
      </c>
      <c r="AC28" s="18" t="s">
        <v>28</v>
      </c>
      <c r="AD28" s="18"/>
      <c r="AE28" s="14"/>
      <c r="AF28" s="14"/>
      <c r="AG28" s="12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9" customFormat="1" ht="3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46" t="s">
        <v>94</v>
      </c>
      <c r="AC29" s="18" t="s">
        <v>25</v>
      </c>
      <c r="AD29" s="25" t="s">
        <v>26</v>
      </c>
      <c r="AE29" s="19" t="s">
        <v>26</v>
      </c>
      <c r="AF29" s="19">
        <v>1</v>
      </c>
      <c r="AG29" s="12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9" customFormat="1" ht="2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46" t="s">
        <v>35</v>
      </c>
      <c r="AC30" s="18" t="s">
        <v>74</v>
      </c>
      <c r="AD30" s="18">
        <v>4</v>
      </c>
      <c r="AE30" s="19">
        <v>0</v>
      </c>
      <c r="AF30" s="19">
        <f>SUM(AE30/AD30)</f>
        <v>0</v>
      </c>
      <c r="AG30" s="1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9" customFormat="1" ht="2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46" t="s">
        <v>36</v>
      </c>
      <c r="AC31" s="18" t="s">
        <v>25</v>
      </c>
      <c r="AD31" s="18" t="s">
        <v>26</v>
      </c>
      <c r="AE31" s="19" t="s">
        <v>26</v>
      </c>
      <c r="AF31" s="19">
        <v>1</v>
      </c>
      <c r="AG31" s="12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9" customFormat="1" ht="27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46" t="s">
        <v>95</v>
      </c>
      <c r="AC32" s="18" t="s">
        <v>23</v>
      </c>
      <c r="AD32" s="18">
        <v>0</v>
      </c>
      <c r="AE32" s="19">
        <v>0</v>
      </c>
      <c r="AF32" s="19">
        <v>1</v>
      </c>
      <c r="AG32" s="1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9" customFormat="1" ht="48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47" t="s">
        <v>37</v>
      </c>
      <c r="AC33" s="18" t="s">
        <v>28</v>
      </c>
      <c r="AD33" s="18">
        <v>0</v>
      </c>
      <c r="AE33" s="19">
        <v>0</v>
      </c>
      <c r="AF33" s="19">
        <v>1</v>
      </c>
      <c r="AG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9" customFormat="1" ht="35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6" t="s">
        <v>38</v>
      </c>
      <c r="AC34" s="18" t="s">
        <v>25</v>
      </c>
      <c r="AD34" s="18" t="s">
        <v>26</v>
      </c>
      <c r="AE34" s="19" t="s">
        <v>26</v>
      </c>
      <c r="AF34" s="19">
        <v>1</v>
      </c>
      <c r="AG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9" customFormat="1" ht="3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6" t="s">
        <v>39</v>
      </c>
      <c r="AC35" s="18" t="s">
        <v>28</v>
      </c>
      <c r="AD35" s="18">
        <v>1</v>
      </c>
      <c r="AE35" s="19">
        <v>0</v>
      </c>
      <c r="AF35" s="19">
        <f>SUM(AE35/AD35)</f>
        <v>0</v>
      </c>
      <c r="AG35" s="2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9" customFormat="1" ht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5" t="s">
        <v>40</v>
      </c>
      <c r="AC36" s="18" t="s">
        <v>74</v>
      </c>
      <c r="AD36" s="18">
        <v>0</v>
      </c>
      <c r="AE36" s="19">
        <v>0</v>
      </c>
      <c r="AF36" s="19">
        <v>1</v>
      </c>
      <c r="AG36" s="2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9" customFormat="1" ht="25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48" t="s">
        <v>41</v>
      </c>
      <c r="AC37" s="18" t="s">
        <v>23</v>
      </c>
      <c r="AD37" s="18">
        <v>0</v>
      </c>
      <c r="AE37" s="19">
        <v>0</v>
      </c>
      <c r="AF37" s="19">
        <v>1</v>
      </c>
      <c r="AG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9" customFormat="1" ht="28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45" t="s">
        <v>42</v>
      </c>
      <c r="AC38" s="18" t="s">
        <v>28</v>
      </c>
      <c r="AD38" s="18">
        <v>0</v>
      </c>
      <c r="AE38" s="19">
        <v>0</v>
      </c>
      <c r="AF38" s="19">
        <v>1</v>
      </c>
      <c r="AG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9" customFormat="1" ht="2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 t="s">
        <v>96</v>
      </c>
      <c r="AC39" s="18" t="s">
        <v>23</v>
      </c>
      <c r="AD39" s="18">
        <v>0</v>
      </c>
      <c r="AE39" s="19">
        <v>0</v>
      </c>
      <c r="AF39" s="19">
        <v>1</v>
      </c>
      <c r="AG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9" customFormat="1" ht="29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46" t="s">
        <v>43</v>
      </c>
      <c r="AC40" s="18" t="s">
        <v>28</v>
      </c>
      <c r="AD40" s="25">
        <v>98</v>
      </c>
      <c r="AE40" s="19">
        <v>99.7</v>
      </c>
      <c r="AF40" s="95">
        <f>SUM(AE40/AD40)</f>
        <v>1.0173469387755103</v>
      </c>
      <c r="AG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9" customFormat="1" ht="29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46" t="s">
        <v>97</v>
      </c>
      <c r="AC41" s="18" t="s">
        <v>98</v>
      </c>
      <c r="AD41" s="25">
        <v>16</v>
      </c>
      <c r="AE41" s="19">
        <v>17</v>
      </c>
      <c r="AF41" s="95">
        <f>SUM(AE41/AD41)</f>
        <v>1.0625</v>
      </c>
      <c r="AG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9" customFormat="1" ht="3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6" t="s">
        <v>44</v>
      </c>
      <c r="AC42" s="18" t="s">
        <v>25</v>
      </c>
      <c r="AD42" s="19" t="s">
        <v>26</v>
      </c>
      <c r="AE42" s="19" t="s">
        <v>26</v>
      </c>
      <c r="AF42" s="19">
        <v>1</v>
      </c>
      <c r="AG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s="9" customFormat="1" ht="2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6" t="s">
        <v>99</v>
      </c>
      <c r="AC43" s="18" t="s">
        <v>28</v>
      </c>
      <c r="AD43" s="19">
        <v>100</v>
      </c>
      <c r="AE43" s="19">
        <v>100</v>
      </c>
      <c r="AF43" s="19">
        <v>1</v>
      </c>
      <c r="AG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9" customFormat="1" ht="39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6" t="s">
        <v>45</v>
      </c>
      <c r="AC44" s="18" t="s">
        <v>25</v>
      </c>
      <c r="AD44" s="19" t="s">
        <v>26</v>
      </c>
      <c r="AE44" s="19" t="s">
        <v>26</v>
      </c>
      <c r="AF44" s="19">
        <v>1</v>
      </c>
      <c r="AG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s="9" customFormat="1" ht="3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45" t="s">
        <v>46</v>
      </c>
      <c r="AC45" s="18" t="s">
        <v>25</v>
      </c>
      <c r="AD45" s="19" t="s">
        <v>26</v>
      </c>
      <c r="AE45" s="19" t="s">
        <v>26</v>
      </c>
      <c r="AF45" s="19">
        <v>1</v>
      </c>
      <c r="AG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s="9" customFormat="1" ht="27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46" t="s">
        <v>47</v>
      </c>
      <c r="AC46" s="18" t="s">
        <v>25</v>
      </c>
      <c r="AD46" s="19" t="s">
        <v>26</v>
      </c>
      <c r="AE46" s="19" t="s">
        <v>26</v>
      </c>
      <c r="AF46" s="19">
        <v>1</v>
      </c>
      <c r="AG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s="9" customFormat="1" ht="3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46" t="s">
        <v>48</v>
      </c>
      <c r="AC47" s="18" t="s">
        <v>25</v>
      </c>
      <c r="AD47" s="19" t="s">
        <v>26</v>
      </c>
      <c r="AE47" s="19" t="s">
        <v>26</v>
      </c>
      <c r="AF47" s="19">
        <v>1</v>
      </c>
      <c r="AG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s="9" customFormat="1" ht="2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 t="s">
        <v>49</v>
      </c>
      <c r="AC48" s="18" t="s">
        <v>23</v>
      </c>
      <c r="AD48" s="25">
        <v>0</v>
      </c>
      <c r="AE48" s="76">
        <v>0</v>
      </c>
      <c r="AF48" s="19">
        <v>1</v>
      </c>
      <c r="AG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9" customFormat="1" ht="48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6" t="s">
        <v>50</v>
      </c>
      <c r="AC49" s="18" t="s">
        <v>25</v>
      </c>
      <c r="AD49" s="19" t="s">
        <v>26</v>
      </c>
      <c r="AE49" s="19" t="s">
        <v>26</v>
      </c>
      <c r="AF49" s="19">
        <v>1</v>
      </c>
      <c r="AG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s="9" customFormat="1" ht="39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46" t="s">
        <v>51</v>
      </c>
      <c r="AC50" s="18" t="s">
        <v>25</v>
      </c>
      <c r="AD50" s="18" t="s">
        <v>26</v>
      </c>
      <c r="AE50" s="19" t="s">
        <v>26</v>
      </c>
      <c r="AF50" s="19">
        <v>1</v>
      </c>
      <c r="AG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s="9" customFormat="1" ht="4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46" t="s">
        <v>52</v>
      </c>
      <c r="AC51" s="18" t="s">
        <v>74</v>
      </c>
      <c r="AD51" s="19">
        <v>8</v>
      </c>
      <c r="AE51" s="19">
        <v>3</v>
      </c>
      <c r="AF51" s="95">
        <f>SUM(AE51/AD51)</f>
        <v>0.375</v>
      </c>
      <c r="AG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s="9" customFormat="1" ht="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46" t="s">
        <v>53</v>
      </c>
      <c r="AC52" s="18" t="s">
        <v>25</v>
      </c>
      <c r="AD52" s="18" t="s">
        <v>26</v>
      </c>
      <c r="AE52" s="19" t="s">
        <v>26</v>
      </c>
      <c r="AF52" s="19">
        <v>1</v>
      </c>
      <c r="AG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s="9" customFormat="1" ht="27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45" t="s">
        <v>54</v>
      </c>
      <c r="AC53" s="18" t="s">
        <v>74</v>
      </c>
      <c r="AD53" s="19">
        <v>7</v>
      </c>
      <c r="AE53" s="19">
        <v>0</v>
      </c>
      <c r="AF53" s="19">
        <v>0</v>
      </c>
      <c r="AG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s="9" customFormat="1" ht="30.75" customHeight="1">
      <c r="A54" s="78">
        <v>6</v>
      </c>
      <c r="B54" s="78">
        <v>0</v>
      </c>
      <c r="C54" s="78">
        <v>2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4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17" t="s">
        <v>55</v>
      </c>
      <c r="AC54" s="80" t="s">
        <v>23</v>
      </c>
      <c r="AD54" s="81">
        <f>SUM(AD72)</f>
        <v>2360.4</v>
      </c>
      <c r="AE54" s="81">
        <f>SUM(AE72)</f>
        <v>590.1</v>
      </c>
      <c r="AF54" s="82">
        <f>SUM(AE54/AD54)</f>
        <v>0.25</v>
      </c>
      <c r="AG54" s="80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s="9" customFormat="1" ht="2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 t="s">
        <v>56</v>
      </c>
      <c r="AC55" s="18" t="s">
        <v>23</v>
      </c>
      <c r="AD55" s="25">
        <v>0</v>
      </c>
      <c r="AE55" s="76">
        <v>0</v>
      </c>
      <c r="AF55" s="19">
        <v>0</v>
      </c>
      <c r="AG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s="9" customFormat="1" ht="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46" t="s">
        <v>57</v>
      </c>
      <c r="AC56" s="18" t="s">
        <v>23</v>
      </c>
      <c r="AD56" s="43">
        <v>195869.2</v>
      </c>
      <c r="AE56" s="31">
        <v>35689.1</v>
      </c>
      <c r="AF56" s="95">
        <f>SUM(AE56/AD56)</f>
        <v>0.1822088414104923</v>
      </c>
      <c r="AG56" s="2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s="9" customFormat="1" ht="3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46" t="s">
        <v>58</v>
      </c>
      <c r="AC57" s="18" t="s">
        <v>23</v>
      </c>
      <c r="AD57" s="43">
        <v>4894.2</v>
      </c>
      <c r="AE57" s="31">
        <v>0</v>
      </c>
      <c r="AF57" s="19">
        <v>0</v>
      </c>
      <c r="AG57" s="2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s="9" customFormat="1" ht="39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46" t="s">
        <v>59</v>
      </c>
      <c r="AC58" s="18" t="s">
        <v>23</v>
      </c>
      <c r="AD58" s="43">
        <v>28085.3</v>
      </c>
      <c r="AE58" s="26">
        <v>6347.7</v>
      </c>
      <c r="AF58" s="93">
        <f>SUM(AE58/AD58)</f>
        <v>0.22601503277515284</v>
      </c>
      <c r="AG58" s="2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s="9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45" t="s">
        <v>60</v>
      </c>
      <c r="AC59" s="18" t="s">
        <v>25</v>
      </c>
      <c r="AD59" s="18" t="s">
        <v>26</v>
      </c>
      <c r="AE59" s="19" t="s">
        <v>26</v>
      </c>
      <c r="AF59" s="19">
        <v>1</v>
      </c>
      <c r="AG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s="9" customFormat="1" ht="3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46" t="s">
        <v>100</v>
      </c>
      <c r="AC60" s="18" t="s">
        <v>25</v>
      </c>
      <c r="AD60" s="18" t="s">
        <v>26</v>
      </c>
      <c r="AE60" s="19" t="s">
        <v>26</v>
      </c>
      <c r="AF60" s="19">
        <v>1</v>
      </c>
      <c r="AG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s="9" customFormat="1" ht="3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6" t="s">
        <v>61</v>
      </c>
      <c r="AC61" s="18" t="s">
        <v>25</v>
      </c>
      <c r="AD61" s="18" t="s">
        <v>26</v>
      </c>
      <c r="AE61" s="19" t="s">
        <v>26</v>
      </c>
      <c r="AF61" s="19">
        <v>1</v>
      </c>
      <c r="AG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s="9" customFormat="1" ht="36" hidden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5" t="s">
        <v>62</v>
      </c>
      <c r="AC62" s="36" t="s">
        <v>28</v>
      </c>
      <c r="AD62" s="36">
        <v>0.4</v>
      </c>
      <c r="AE62" s="19">
        <v>10</v>
      </c>
      <c r="AF62" s="19">
        <v>25</v>
      </c>
      <c r="AG62" s="2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s="9" customFormat="1" ht="4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46" t="s">
        <v>63</v>
      </c>
      <c r="AC63" s="18" t="s">
        <v>25</v>
      </c>
      <c r="AD63" s="18" t="s">
        <v>26</v>
      </c>
      <c r="AE63" s="19" t="s">
        <v>26</v>
      </c>
      <c r="AF63" s="19">
        <v>1</v>
      </c>
      <c r="AG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s="9" customFormat="1" ht="48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46" t="s">
        <v>64</v>
      </c>
      <c r="AC64" s="18" t="s">
        <v>28</v>
      </c>
      <c r="AD64" s="18">
        <v>0.5</v>
      </c>
      <c r="AE64" s="19">
        <v>0</v>
      </c>
      <c r="AF64" s="19">
        <v>0</v>
      </c>
      <c r="AG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s="9" customFormat="1" ht="2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 t="s">
        <v>65</v>
      </c>
      <c r="AC65" s="18" t="s">
        <v>23</v>
      </c>
      <c r="AD65" s="76">
        <v>0</v>
      </c>
      <c r="AE65" s="77">
        <v>0</v>
      </c>
      <c r="AF65" s="14">
        <v>1</v>
      </c>
      <c r="AG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s="9" customFormat="1" ht="2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46" t="s">
        <v>66</v>
      </c>
      <c r="AC66" s="18" t="s">
        <v>74</v>
      </c>
      <c r="AD66" s="19"/>
      <c r="AE66" s="14"/>
      <c r="AF66" s="14"/>
      <c r="AG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s="9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46" t="s">
        <v>67</v>
      </c>
      <c r="AC67" s="18" t="s">
        <v>74</v>
      </c>
      <c r="AD67" s="19"/>
      <c r="AE67" s="14"/>
      <c r="AF67" s="14"/>
      <c r="AG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9" customFormat="1" ht="4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45" t="s">
        <v>68</v>
      </c>
      <c r="AC68" s="18" t="s">
        <v>25</v>
      </c>
      <c r="AD68" s="18" t="s">
        <v>26</v>
      </c>
      <c r="AE68" s="19" t="s">
        <v>26</v>
      </c>
      <c r="AF68" s="19">
        <v>1</v>
      </c>
      <c r="AG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0" s="9" customFormat="1" ht="24">
      <c r="A69" s="20"/>
      <c r="B69" s="20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45" t="s">
        <v>69</v>
      </c>
      <c r="AC69" s="18" t="s">
        <v>74</v>
      </c>
      <c r="AD69" s="19">
        <v>5</v>
      </c>
      <c r="AE69" s="19">
        <v>0</v>
      </c>
      <c r="AF69" s="19">
        <v>0</v>
      </c>
      <c r="AG69" s="1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s="9" customFormat="1" ht="60">
      <c r="A70" s="20"/>
      <c r="B70" s="20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45" t="s">
        <v>70</v>
      </c>
      <c r="AC70" s="18" t="s">
        <v>25</v>
      </c>
      <c r="AD70" s="18" t="s">
        <v>26</v>
      </c>
      <c r="AE70" s="19" t="s">
        <v>26</v>
      </c>
      <c r="AF70" s="19">
        <v>1</v>
      </c>
      <c r="AG70" s="2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s="2" customFormat="1" ht="24">
      <c r="A71" s="20"/>
      <c r="B71" s="20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45" t="s">
        <v>71</v>
      </c>
      <c r="AC71" s="18" t="s">
        <v>74</v>
      </c>
      <c r="AD71" s="19">
        <v>6</v>
      </c>
      <c r="AE71" s="19">
        <v>2</v>
      </c>
      <c r="AF71" s="93">
        <f>SUM(AE71/AD71)</f>
        <v>0.3333333333333333</v>
      </c>
      <c r="AG71" s="2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s="2" customFormat="1" ht="38.25">
      <c r="A72" s="20"/>
      <c r="B72" s="20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85" t="s">
        <v>76</v>
      </c>
      <c r="AC72" s="49" t="s">
        <v>23</v>
      </c>
      <c r="AD72" s="50">
        <f>SUM(AD79)</f>
        <v>2360.4</v>
      </c>
      <c r="AE72" s="50">
        <f>SUM(AE79)</f>
        <v>590.1</v>
      </c>
      <c r="AF72" s="50">
        <f>SUM(AE72/AD72)</f>
        <v>0.25</v>
      </c>
      <c r="AG72" s="2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s="2" customFormat="1" ht="38.25">
      <c r="A73" s="20"/>
      <c r="B73" s="20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51" t="s">
        <v>77</v>
      </c>
      <c r="AC73" s="52" t="s">
        <v>28</v>
      </c>
      <c r="AD73" s="50">
        <v>15.3</v>
      </c>
      <c r="AE73" s="19">
        <v>28.2</v>
      </c>
      <c r="AF73" s="93">
        <f>SUM(AE73/AD73)</f>
        <v>1.8431372549019607</v>
      </c>
      <c r="AG73" s="2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s="2" customFormat="1" ht="38.25">
      <c r="A74" s="20"/>
      <c r="B74" s="20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44" t="s">
        <v>78</v>
      </c>
      <c r="AC74" s="52" t="s">
        <v>28</v>
      </c>
      <c r="AD74" s="50">
        <v>48.7</v>
      </c>
      <c r="AE74" s="19">
        <v>48.4</v>
      </c>
      <c r="AF74" s="93">
        <f>SUM(AE74/AD74)</f>
        <v>0.9938398357289527</v>
      </c>
      <c r="AG74" s="2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s="2" customFormat="1" ht="38.25">
      <c r="A75" s="20"/>
      <c r="B75" s="20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44" t="s">
        <v>79</v>
      </c>
      <c r="AC75" s="49" t="s">
        <v>25</v>
      </c>
      <c r="AD75" s="50" t="s">
        <v>26</v>
      </c>
      <c r="AE75" s="19" t="s">
        <v>26</v>
      </c>
      <c r="AF75" s="19">
        <v>1</v>
      </c>
      <c r="AG75" s="2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s="2" customFormat="1" ht="25.5">
      <c r="A76" s="20"/>
      <c r="B76" s="20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44" t="s">
        <v>80</v>
      </c>
      <c r="AC76" s="49" t="s">
        <v>30</v>
      </c>
      <c r="AD76" s="50">
        <v>1</v>
      </c>
      <c r="AE76" s="19">
        <v>1</v>
      </c>
      <c r="AF76" s="50">
        <f>SUM(AE76/AD76)</f>
        <v>1</v>
      </c>
      <c r="AG76" s="2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s="2" customFormat="1" ht="38.25">
      <c r="A77" s="20"/>
      <c r="B77" s="20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44" t="s">
        <v>81</v>
      </c>
      <c r="AC77" s="49" t="s">
        <v>30</v>
      </c>
      <c r="AD77" s="50">
        <v>0</v>
      </c>
      <c r="AE77" s="19">
        <v>0</v>
      </c>
      <c r="AF77" s="50">
        <v>1</v>
      </c>
      <c r="AG77" s="2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s="2" customFormat="1" ht="51">
      <c r="A78" s="20"/>
      <c r="B78" s="20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44" t="s">
        <v>82</v>
      </c>
      <c r="AC78" s="49" t="s">
        <v>30</v>
      </c>
      <c r="AD78" s="50">
        <v>6</v>
      </c>
      <c r="AE78" s="19">
        <v>8</v>
      </c>
      <c r="AF78" s="95">
        <v>1.3</v>
      </c>
      <c r="AG78" s="2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s="2" customFormat="1" ht="25.5">
      <c r="A79" s="29">
        <v>6</v>
      </c>
      <c r="B79" s="29">
        <v>0</v>
      </c>
      <c r="C79" s="29">
        <v>2</v>
      </c>
      <c r="D79" s="30">
        <v>1</v>
      </c>
      <c r="E79" s="30">
        <v>4</v>
      </c>
      <c r="F79" s="30">
        <v>0</v>
      </c>
      <c r="G79" s="30">
        <v>3</v>
      </c>
      <c r="H79" s="30">
        <v>0</v>
      </c>
      <c r="I79" s="29">
        <v>4</v>
      </c>
      <c r="J79" s="29">
        <v>2</v>
      </c>
      <c r="K79" s="29">
        <v>0</v>
      </c>
      <c r="L79" s="29">
        <v>3</v>
      </c>
      <c r="M79" s="29">
        <v>2</v>
      </c>
      <c r="N79" s="29">
        <v>0</v>
      </c>
      <c r="O79" s="29">
        <v>0</v>
      </c>
      <c r="P79" s="29">
        <v>3</v>
      </c>
      <c r="Q79" s="29" t="s">
        <v>101</v>
      </c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44" t="s">
        <v>83</v>
      </c>
      <c r="AC79" s="49" t="s">
        <v>23</v>
      </c>
      <c r="AD79" s="50">
        <v>2360.4</v>
      </c>
      <c r="AE79" s="19">
        <v>590.1</v>
      </c>
      <c r="AF79" s="19">
        <f>SUM(AE79/AD79)</f>
        <v>0.25</v>
      </c>
      <c r="AG79" s="2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s="2" customFormat="1" ht="25.5">
      <c r="A80" s="20"/>
      <c r="B80" s="20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44" t="s">
        <v>102</v>
      </c>
      <c r="AC80" s="49" t="s">
        <v>30</v>
      </c>
      <c r="AD80" s="50">
        <v>6</v>
      </c>
      <c r="AE80" s="19">
        <v>6</v>
      </c>
      <c r="AF80" s="19">
        <v>1</v>
      </c>
      <c r="AG80" s="2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s="2" customFormat="1" ht="25.5">
      <c r="A81" s="20"/>
      <c r="B81" s="20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44" t="s">
        <v>84</v>
      </c>
      <c r="AC81" s="49" t="s">
        <v>25</v>
      </c>
      <c r="AD81" s="50" t="s">
        <v>26</v>
      </c>
      <c r="AE81" s="19" t="s">
        <v>26</v>
      </c>
      <c r="AF81" s="19">
        <v>1</v>
      </c>
      <c r="AG81" s="2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s="2" customFormat="1" ht="25.5">
      <c r="A82" s="20"/>
      <c r="B82" s="20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44" t="s">
        <v>85</v>
      </c>
      <c r="AC82" s="52" t="s">
        <v>28</v>
      </c>
      <c r="AD82" s="19"/>
      <c r="AE82" s="19"/>
      <c r="AF82" s="19"/>
      <c r="AG82" s="28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s="2" customFormat="1" ht="21" customHeight="1">
      <c r="A83" s="78">
        <v>6</v>
      </c>
      <c r="B83" s="78">
        <v>0</v>
      </c>
      <c r="C83" s="78">
        <v>2</v>
      </c>
      <c r="D83" s="87">
        <v>0</v>
      </c>
      <c r="E83" s="87">
        <v>1</v>
      </c>
      <c r="F83" s="87">
        <v>0</v>
      </c>
      <c r="G83" s="87">
        <v>6</v>
      </c>
      <c r="H83" s="87">
        <v>0</v>
      </c>
      <c r="I83" s="78">
        <v>4</v>
      </c>
      <c r="J83" s="78">
        <v>9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/>
      <c r="S83" s="78"/>
      <c r="T83" s="83"/>
      <c r="U83" s="83"/>
      <c r="V83" s="83"/>
      <c r="W83" s="83"/>
      <c r="X83" s="83"/>
      <c r="Y83" s="83"/>
      <c r="Z83" s="83"/>
      <c r="AA83" s="83"/>
      <c r="AB83" s="88" t="s">
        <v>21</v>
      </c>
      <c r="AC83" s="80" t="s">
        <v>23</v>
      </c>
      <c r="AD83" s="81">
        <f>SUM(AD85)</f>
        <v>4040.1</v>
      </c>
      <c r="AE83" s="81">
        <f>SUM(AE85)</f>
        <v>917.3</v>
      </c>
      <c r="AF83" s="81">
        <f>SUM(AE83/AD83)</f>
        <v>0.2270488354248657</v>
      </c>
      <c r="AG83" s="8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s="2" customFormat="1" ht="12.75">
      <c r="A84" s="20"/>
      <c r="B84" s="20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86" t="s">
        <v>22</v>
      </c>
      <c r="AC84" s="18"/>
      <c r="AD84" s="25"/>
      <c r="AE84" s="25"/>
      <c r="AF84" s="32"/>
      <c r="AG84" s="25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s="2" customFormat="1" ht="25.5" customHeight="1">
      <c r="A85" s="40">
        <v>6</v>
      </c>
      <c r="B85" s="40">
        <v>0</v>
      </c>
      <c r="C85" s="40">
        <v>2</v>
      </c>
      <c r="D85" s="40">
        <v>0</v>
      </c>
      <c r="E85" s="40">
        <v>1</v>
      </c>
      <c r="F85" s="40">
        <v>0</v>
      </c>
      <c r="G85" s="40">
        <v>6</v>
      </c>
      <c r="H85" s="40">
        <v>0</v>
      </c>
      <c r="I85" s="40">
        <v>4</v>
      </c>
      <c r="J85" s="40">
        <v>9</v>
      </c>
      <c r="K85" s="40">
        <v>0</v>
      </c>
      <c r="L85" s="40">
        <v>1</v>
      </c>
      <c r="M85" s="40">
        <v>2</v>
      </c>
      <c r="N85" s="40">
        <v>0</v>
      </c>
      <c r="O85" s="40">
        <v>1</v>
      </c>
      <c r="P85" s="40">
        <v>2</v>
      </c>
      <c r="Q85" s="41" t="s">
        <v>104</v>
      </c>
      <c r="R85" s="24"/>
      <c r="S85" s="22"/>
      <c r="T85" s="23"/>
      <c r="U85" s="23"/>
      <c r="V85" s="23"/>
      <c r="W85" s="23"/>
      <c r="X85" s="23"/>
      <c r="Y85" s="23"/>
      <c r="Z85" s="23"/>
      <c r="AA85" s="23"/>
      <c r="AB85" s="53" t="s">
        <v>103</v>
      </c>
      <c r="AC85" s="18" t="s">
        <v>23</v>
      </c>
      <c r="AD85" s="25">
        <v>4040.1</v>
      </c>
      <c r="AE85" s="25">
        <v>917.3</v>
      </c>
      <c r="AF85" s="25">
        <f>SUM(AE85/AD85)</f>
        <v>0.2270488354248657</v>
      </c>
      <c r="AG85" s="25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s="2" customFormat="1" ht="12.75">
      <c r="A86" s="37"/>
      <c r="B86" s="37"/>
      <c r="C86" s="37"/>
      <c r="D86" s="38"/>
      <c r="E86" s="38"/>
      <c r="F86" s="38"/>
      <c r="G86" s="38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86" t="s">
        <v>24</v>
      </c>
      <c r="AC86" s="18"/>
      <c r="AD86" s="18"/>
      <c r="AE86" s="18"/>
      <c r="AF86" s="18"/>
      <c r="AG86" s="1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s="2" customFormat="1" ht="36">
      <c r="A87" s="20"/>
      <c r="B87" s="20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42" t="s">
        <v>105</v>
      </c>
      <c r="AC87" s="18" t="s">
        <v>25</v>
      </c>
      <c r="AD87" s="18" t="s">
        <v>26</v>
      </c>
      <c r="AE87" s="19" t="s">
        <v>26</v>
      </c>
      <c r="AF87" s="19">
        <v>1</v>
      </c>
      <c r="AG87" s="2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s="2" customFormat="1" ht="36">
      <c r="A88" s="20"/>
      <c r="B88" s="20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42" t="s">
        <v>106</v>
      </c>
      <c r="AC88" s="18" t="s">
        <v>27</v>
      </c>
      <c r="AD88" s="18">
        <v>2</v>
      </c>
      <c r="AE88" s="18">
        <v>3</v>
      </c>
      <c r="AF88" s="18">
        <f>SUM(AE88/AD88)</f>
        <v>1.5</v>
      </c>
      <c r="AG88" s="2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s="2" customFormat="1" ht="35.25" customHeight="1">
      <c r="A89" s="20"/>
      <c r="B89" s="20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42" t="s">
        <v>107</v>
      </c>
      <c r="AC89" s="18" t="s">
        <v>28</v>
      </c>
      <c r="AD89" s="18">
        <v>20</v>
      </c>
      <c r="AE89" s="18">
        <v>30</v>
      </c>
      <c r="AF89" s="18">
        <f>SUM(AE89/AD89)</f>
        <v>1.5</v>
      </c>
      <c r="AG89" s="2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s="2" customFormat="1" ht="36" customHeight="1">
      <c r="A90" s="20"/>
      <c r="B90" s="20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42" t="s">
        <v>108</v>
      </c>
      <c r="AC90" s="18" t="s">
        <v>25</v>
      </c>
      <c r="AD90" s="19" t="s">
        <v>26</v>
      </c>
      <c r="AE90" s="19" t="s">
        <v>86</v>
      </c>
      <c r="AF90" s="19">
        <v>0</v>
      </c>
      <c r="AG90" s="2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s="2" customFormat="1" ht="36">
      <c r="A91" s="20"/>
      <c r="B91" s="20"/>
      <c r="C91" s="20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42" t="s">
        <v>109</v>
      </c>
      <c r="AC91" s="18" t="s">
        <v>27</v>
      </c>
      <c r="AD91" s="19">
        <v>1</v>
      </c>
      <c r="AE91" s="19">
        <v>0</v>
      </c>
      <c r="AF91" s="19">
        <v>0</v>
      </c>
      <c r="AG91" s="2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4"/>
      <c r="AD92" s="1"/>
      <c r="AE92" s="1"/>
      <c r="AF92" s="1"/>
      <c r="AG92" s="1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1.5" customHeight="1">
      <c r="A95" s="2"/>
      <c r="B95" s="2"/>
      <c r="C95" s="2"/>
      <c r="D95" s="2"/>
      <c r="E95" s="2"/>
      <c r="F95" s="2"/>
      <c r="G95" s="2"/>
      <c r="H95" s="2"/>
      <c r="I95" s="2"/>
      <c r="J95" s="63" t="s">
        <v>72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1:33" ht="15.75" customHeight="1">
      <c r="A96" s="2"/>
      <c r="B96" s="2"/>
      <c r="C96" s="2"/>
      <c r="D96" s="2"/>
      <c r="E96" s="2"/>
      <c r="F96" s="2"/>
      <c r="G96" s="2"/>
      <c r="H96" s="2"/>
      <c r="I96" s="2"/>
      <c r="J96" s="60" t="s">
        <v>16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59">
        <v>1</v>
      </c>
      <c r="AG96" s="59"/>
    </row>
    <row r="97" spans="1:33" ht="15.75" customHeight="1">
      <c r="A97" s="2"/>
      <c r="B97" s="2"/>
      <c r="C97" s="2"/>
      <c r="D97" s="2"/>
      <c r="E97" s="2"/>
      <c r="F97" s="2"/>
      <c r="G97" s="2"/>
      <c r="H97" s="2"/>
      <c r="I97" s="2"/>
      <c r="J97" s="60" t="s">
        <v>17</v>
      </c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33">
        <v>0.24</v>
      </c>
      <c r="AG97" s="11"/>
    </row>
    <row r="98" spans="1:33" ht="15.75" customHeight="1">
      <c r="A98" s="2"/>
      <c r="B98" s="2"/>
      <c r="C98" s="2"/>
      <c r="D98" s="2"/>
      <c r="E98" s="2"/>
      <c r="F98" s="2"/>
      <c r="G98" s="2"/>
      <c r="H98" s="2"/>
      <c r="I98" s="2"/>
      <c r="J98" s="60" t="s">
        <v>18</v>
      </c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34">
        <v>1</v>
      </c>
      <c r="AG98" s="11"/>
    </row>
    <row r="99" spans="1:33" ht="15" customHeight="1">
      <c r="A99" s="2"/>
      <c r="B99" s="2"/>
      <c r="C99" s="2"/>
      <c r="D99" s="2"/>
      <c r="E99" s="2"/>
      <c r="F99" s="2"/>
      <c r="G99" s="2"/>
      <c r="H99" s="2"/>
      <c r="I99" s="2"/>
      <c r="J99" s="60"/>
      <c r="K99" s="60" t="s">
        <v>29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3"/>
      <c r="AG99" s="2"/>
    </row>
    <row r="100" spans="1:33" ht="15" customHeight="1">
      <c r="A100" s="2"/>
      <c r="B100" s="61" t="s">
        <v>75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57" t="s">
        <v>87</v>
      </c>
      <c r="AD100" s="58"/>
      <c r="AE100" s="58"/>
      <c r="AF100" s="58"/>
      <c r="AG100" s="58"/>
    </row>
    <row r="101" spans="1:33" ht="28.5" customHeight="1">
      <c r="A101" s="2"/>
      <c r="B101" s="4"/>
      <c r="C101" s="4"/>
      <c r="D101" s="4"/>
      <c r="E101" s="4"/>
      <c r="F101" s="4"/>
      <c r="G101" s="4"/>
      <c r="H101" s="4"/>
      <c r="I101" s="4"/>
      <c r="J101" s="54" t="s">
        <v>116</v>
      </c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6"/>
      <c r="V101" s="56"/>
      <c r="W101" s="56"/>
      <c r="X101" s="56"/>
      <c r="Y101" s="56"/>
      <c r="Z101" s="56"/>
      <c r="AA101" s="56"/>
      <c r="AB101" s="56"/>
      <c r="AC101" s="58"/>
      <c r="AD101" s="58"/>
      <c r="AE101" s="58"/>
      <c r="AF101" s="58"/>
      <c r="AG101" s="58"/>
    </row>
    <row r="102" spans="1:33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3"/>
      <c r="AG102" s="2"/>
    </row>
    <row r="103" spans="1:3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</sheetData>
  <sheetProtection/>
  <mergeCells count="34">
    <mergeCell ref="C9:AG9"/>
    <mergeCell ref="AG13:AG15"/>
    <mergeCell ref="AF1:AG1"/>
    <mergeCell ref="C3:AG3"/>
    <mergeCell ref="C2:AG2"/>
    <mergeCell ref="C5:AG5"/>
    <mergeCell ref="C4:AG4"/>
    <mergeCell ref="C6:AG6"/>
    <mergeCell ref="C8:AG8"/>
    <mergeCell ref="C7:AG7"/>
    <mergeCell ref="C10:Q10"/>
    <mergeCell ref="A13:C15"/>
    <mergeCell ref="H13:Q15"/>
    <mergeCell ref="R12:AA15"/>
    <mergeCell ref="C11:AG11"/>
    <mergeCell ref="R10:AG10"/>
    <mergeCell ref="D13:E15"/>
    <mergeCell ref="AE13:AE15"/>
    <mergeCell ref="AB12:AB15"/>
    <mergeCell ref="AF13:AF15"/>
    <mergeCell ref="AD13:AD15"/>
    <mergeCell ref="J95:AG95"/>
    <mergeCell ref="A12:Q12"/>
    <mergeCell ref="AD12:AG12"/>
    <mergeCell ref="F13:G15"/>
    <mergeCell ref="AC12:AC15"/>
    <mergeCell ref="J101:AB101"/>
    <mergeCell ref="AC100:AG101"/>
    <mergeCell ref="AF96:AG96"/>
    <mergeCell ref="J97:AE97"/>
    <mergeCell ref="J96:AE96"/>
    <mergeCell ref="J98:AE98"/>
    <mergeCell ref="J99:AE99"/>
    <mergeCell ref="B100:AB10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2</cp:lastModifiedBy>
  <cp:lastPrinted>2017-04-13T11:28:01Z</cp:lastPrinted>
  <dcterms:created xsi:type="dcterms:W3CDTF">2011-12-09T07:36:49Z</dcterms:created>
  <dcterms:modified xsi:type="dcterms:W3CDTF">2017-04-19T06:04:23Z</dcterms:modified>
  <cp:category/>
  <cp:version/>
  <cp:contentType/>
  <cp:contentStatus/>
</cp:coreProperties>
</file>